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LOSKOE\Desktop\ВСЕ ДОКУМЕНТЫ\БЮДЖЕТ  2018\"/>
    </mc:Choice>
  </mc:AlternateContent>
  <bookViews>
    <workbookView xWindow="360" yWindow="165" windowWidth="20115" windowHeight="7935"/>
  </bookViews>
  <sheets>
    <sheet name="2018" sheetId="1" r:id="rId1"/>
  </sheets>
  <calcPr calcId="152511"/>
</workbook>
</file>

<file path=xl/calcChain.xml><?xml version="1.0" encoding="utf-8"?>
<calcChain xmlns="http://schemas.openxmlformats.org/spreadsheetml/2006/main">
  <c r="D18" i="1" l="1"/>
  <c r="C18" i="1"/>
  <c r="D14" i="1" l="1"/>
  <c r="C14" i="1"/>
  <c r="C12" i="1" s="1"/>
  <c r="D12" i="1" l="1"/>
  <c r="D10" i="1"/>
  <c r="D8" i="1"/>
  <c r="D7" i="1" l="1"/>
  <c r="D6" i="1" s="1"/>
  <c r="D5" i="1" s="1"/>
  <c r="C8" i="1" l="1"/>
  <c r="C10" i="1" l="1"/>
  <c r="C7" i="1" s="1"/>
  <c r="C6" i="1" s="1"/>
  <c r="C5" i="1" s="1"/>
</calcChain>
</file>

<file path=xl/sharedStrings.xml><?xml version="1.0" encoding="utf-8"?>
<sst xmlns="http://schemas.openxmlformats.org/spreadsheetml/2006/main" count="40" uniqueCount="39">
  <si>
    <t>Наименование источника доходов</t>
  </si>
  <si>
    <t>ДОХОДЫ ВСЕГО</t>
  </si>
  <si>
    <t>Государственная пошлина</t>
  </si>
  <si>
    <t>Штрафы, санкции, возмещение ущерба</t>
  </si>
  <si>
    <t>БЕЗВОЗМЕЗДНЫЕ ПОСТУПЛЕНИЯ</t>
  </si>
  <si>
    <t>Налог на доходы физических лиц</t>
  </si>
  <si>
    <t>Налоги на прибыль, доходы, всего, в том числе</t>
  </si>
  <si>
    <t>( рублей)</t>
  </si>
  <si>
    <t xml:space="preserve">НЕНАЛОГОВЫЕ ДОХОДЫ   </t>
  </si>
  <si>
    <t xml:space="preserve">НАЛОГОВЫЕ ДОХОДЫ   </t>
  </si>
  <si>
    <t xml:space="preserve">НАЛОГОВЫЕ И НЕНАЛОГОВЫЕ ДОХОДЫ </t>
  </si>
  <si>
    <t>Код бюджетной классификации Российской Федерации</t>
  </si>
  <si>
    <t>000 1 00 00000 00 0000 000</t>
  </si>
  <si>
    <t>000 1 01 00000 00 0000 000</t>
  </si>
  <si>
    <t>000 1 01 02000 00 0000 110</t>
  </si>
  <si>
    <t>000 1 08 00000 00 0000 000</t>
  </si>
  <si>
    <t>000 1 16 00000 00 0000 000</t>
  </si>
  <si>
    <t>000 2 00 00000 00 0000 000</t>
  </si>
  <si>
    <t>000 1 05 00000 00 0000 000</t>
  </si>
  <si>
    <t>000 1 05 01000 00 0000 000</t>
  </si>
  <si>
    <t>Налог, взимаемый в связи с применением упрощенной системы налогообложения</t>
  </si>
  <si>
    <t>НАЛОГИ НА СОВОКУПНЫЙ ДОХОД</t>
  </si>
  <si>
    <t>000 1 06 00000 00 0000 000</t>
  </si>
  <si>
    <t>НАЛОГИ НА ИМУЩЕСТВО</t>
  </si>
  <si>
    <t>Налог на имущество физических лиц</t>
  </si>
  <si>
    <t>000 1 06 01000 00 0000 110</t>
  </si>
  <si>
    <t>Земельный налог</t>
  </si>
  <si>
    <t>Земельный налог с организаций, обладающих земельным участком, расположенным в границах сельских поселений</t>
  </si>
  <si>
    <t>Земельный налог с физических, обладающих земельным участком, расположенным в границах сельских поселений</t>
  </si>
  <si>
    <t>Средства самообложения граждан</t>
  </si>
  <si>
    <t>000 1 17 14000 00 0000 000</t>
  </si>
  <si>
    <t>000 1 06 06000 00 1000 110</t>
  </si>
  <si>
    <t>000 1 06 06000 00 0000 000</t>
  </si>
  <si>
    <t xml:space="preserve"> 2019 год</t>
  </si>
  <si>
    <t>2020 год</t>
  </si>
  <si>
    <t xml:space="preserve"> ПОСТУПЛЕНИЯ ДОХОДОВ  БЮДЖЕТА МО СП  "ДЕРЕВНЯ ПЛОСКОЕ" ПО КОДАМ КЛАССИФИКАЦИИ ДОХОДОВ БЮДЖЕТОВ БЮДЖЕТНОЙ СИСТЕМЫ РОССИЙСКОЙ ФЕДЕРАЦИИ НА 2019-2020 ГОД </t>
  </si>
  <si>
    <t xml:space="preserve">Приложение № 5 к Решению Сельской Думы "О бюджете МО СП "Деревня Плоское" на  2018 год и на плановый период  2019 и 2020 годов"  от     2017 года №    
</t>
  </si>
  <si>
    <t>Доходы от сдачи в аренду имущества</t>
  </si>
  <si>
    <t>000 1 11 05035 00 0000 120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</si>
</sst>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р_._-;\-* #,##0.00_р_._-;_-* &quot;-&quot;??_р_._-;_-@_-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5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rgb="FF000000"/>
      <name val="Arial Cyr"/>
      <family val="2"/>
    </font>
    <font>
      <b/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CCFFFF"/>
      </patternFill>
    </fill>
  </fills>
  <borders count="2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10" fontId="11" fillId="2" borderId="14">
      <alignment horizontal="center" vertical="top" shrinkToFit="1"/>
    </xf>
  </cellStyleXfs>
  <cellXfs count="37">
    <xf numFmtId="0" fontId="0" fillId="0" borderId="0" xfId="0"/>
    <xf numFmtId="0" fontId="3" fillId="0" borderId="0" xfId="0" applyFont="1" applyAlignment="1">
      <alignment horizontal="justify" vertical="center"/>
    </xf>
    <xf numFmtId="0" fontId="4" fillId="0" borderId="0" xfId="0" applyFont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8" fillId="0" borderId="0" xfId="0" applyFont="1" applyAlignment="1">
      <alignment horizontal="right" vertical="center"/>
    </xf>
    <xf numFmtId="0" fontId="7" fillId="0" borderId="2" xfId="0" applyFont="1" applyBorder="1" applyAlignment="1">
      <alignment horizontal="right" wrapText="1"/>
    </xf>
    <xf numFmtId="0" fontId="5" fillId="0" borderId="4" xfId="0" applyFont="1" applyBorder="1" applyAlignment="1">
      <alignment wrapText="1"/>
    </xf>
    <xf numFmtId="43" fontId="5" fillId="0" borderId="5" xfId="1" applyNumberFormat="1" applyFont="1" applyBorder="1" applyAlignment="1">
      <alignment horizontal="right" wrapText="1"/>
    </xf>
    <xf numFmtId="0" fontId="6" fillId="0" borderId="4" xfId="0" applyFont="1" applyBorder="1" applyAlignment="1">
      <alignment wrapText="1"/>
    </xf>
    <xf numFmtId="43" fontId="6" fillId="0" borderId="5" xfId="1" applyNumberFormat="1" applyFont="1" applyBorder="1" applyAlignment="1">
      <alignment horizontal="right" wrapText="1"/>
    </xf>
    <xf numFmtId="43" fontId="5" fillId="0" borderId="5" xfId="1" applyNumberFormat="1" applyFont="1" applyFill="1" applyBorder="1" applyAlignment="1">
      <alignment horizontal="right" wrapText="1"/>
    </xf>
    <xf numFmtId="0" fontId="5" fillId="0" borderId="6" xfId="0" applyFont="1" applyBorder="1" applyAlignment="1">
      <alignment wrapText="1"/>
    </xf>
    <xf numFmtId="43" fontId="5" fillId="0" borderId="7" xfId="1" applyNumberFormat="1" applyFont="1" applyBorder="1" applyAlignment="1">
      <alignment horizontal="right" wrapText="1"/>
    </xf>
    <xf numFmtId="43" fontId="6" fillId="0" borderId="5" xfId="1" applyNumberFormat="1" applyFont="1" applyFill="1" applyBorder="1" applyAlignment="1">
      <alignment horizontal="right" wrapText="1"/>
    </xf>
    <xf numFmtId="43" fontId="7" fillId="0" borderId="3" xfId="0" applyNumberFormat="1" applyFont="1" applyFill="1" applyBorder="1" applyAlignment="1">
      <alignment horizontal="right" wrapText="1"/>
    </xf>
    <xf numFmtId="0" fontId="7" fillId="0" borderId="8" xfId="0" applyFont="1" applyBorder="1" applyAlignment="1">
      <alignment horizontal="right" wrapText="1"/>
    </xf>
    <xf numFmtId="49" fontId="9" fillId="0" borderId="9" xfId="0" applyNumberFormat="1" applyFont="1" applyFill="1" applyBorder="1" applyAlignment="1">
      <alignment horizontal="center"/>
    </xf>
    <xf numFmtId="49" fontId="10" fillId="0" borderId="10" xfId="0" applyNumberFormat="1" applyFont="1" applyFill="1" applyBorder="1" applyAlignment="1">
      <alignment horizontal="center"/>
    </xf>
    <xf numFmtId="49" fontId="10" fillId="0" borderId="9" xfId="0" applyNumberFormat="1" applyFont="1" applyFill="1" applyBorder="1" applyAlignment="1">
      <alignment horizontal="center"/>
    </xf>
    <xf numFmtId="0" fontId="5" fillId="0" borderId="4" xfId="0" applyFont="1" applyBorder="1" applyAlignment="1">
      <alignment vertical="center" wrapText="1"/>
    </xf>
    <xf numFmtId="0" fontId="6" fillId="0" borderId="4" xfId="0" applyFont="1" applyBorder="1" applyAlignment="1">
      <alignment vertical="center" wrapText="1"/>
    </xf>
    <xf numFmtId="0" fontId="6" fillId="0" borderId="11" xfId="0" applyFont="1" applyBorder="1" applyAlignment="1">
      <alignment wrapText="1"/>
    </xf>
    <xf numFmtId="49" fontId="9" fillId="0" borderId="12" xfId="0" applyNumberFormat="1" applyFont="1" applyFill="1" applyBorder="1" applyAlignment="1">
      <alignment horizontal="center"/>
    </xf>
    <xf numFmtId="43" fontId="6" fillId="0" borderId="13" xfId="1" applyNumberFormat="1" applyFont="1" applyBorder="1" applyAlignment="1">
      <alignment horizontal="right" wrapText="1"/>
    </xf>
    <xf numFmtId="49" fontId="9" fillId="0" borderId="9" xfId="0" applyNumberFormat="1" applyFont="1" applyFill="1" applyBorder="1" applyAlignment="1">
      <alignment horizontal="center" vertical="center"/>
    </xf>
    <xf numFmtId="0" fontId="2" fillId="0" borderId="15" xfId="0" applyFont="1" applyBorder="1" applyAlignment="1">
      <alignment horizontal="center" vertical="center" wrapText="1"/>
    </xf>
    <xf numFmtId="43" fontId="7" fillId="0" borderId="16" xfId="0" applyNumberFormat="1" applyFont="1" applyFill="1" applyBorder="1" applyAlignment="1">
      <alignment horizontal="right" wrapText="1"/>
    </xf>
    <xf numFmtId="43" fontId="5" fillId="0" borderId="17" xfId="1" applyNumberFormat="1" applyFont="1" applyFill="1" applyBorder="1" applyAlignment="1">
      <alignment horizontal="right" wrapText="1"/>
    </xf>
    <xf numFmtId="43" fontId="5" fillId="0" borderId="17" xfId="1" applyNumberFormat="1" applyFont="1" applyBorder="1" applyAlignment="1">
      <alignment horizontal="right" wrapText="1"/>
    </xf>
    <xf numFmtId="43" fontId="6" fillId="0" borderId="17" xfId="1" applyNumberFormat="1" applyFont="1" applyFill="1" applyBorder="1" applyAlignment="1">
      <alignment horizontal="right" wrapText="1"/>
    </xf>
    <xf numFmtId="43" fontId="6" fillId="0" borderId="17" xfId="1" applyNumberFormat="1" applyFont="1" applyBorder="1" applyAlignment="1">
      <alignment horizontal="right" wrapText="1"/>
    </xf>
    <xf numFmtId="43" fontId="6" fillId="0" borderId="18" xfId="1" applyNumberFormat="1" applyFont="1" applyBorder="1" applyAlignment="1">
      <alignment horizontal="right" wrapText="1"/>
    </xf>
    <xf numFmtId="43" fontId="5" fillId="0" borderId="19" xfId="1" applyNumberFormat="1" applyFont="1" applyBorder="1" applyAlignment="1">
      <alignment horizontal="right" wrapText="1"/>
    </xf>
    <xf numFmtId="0" fontId="2" fillId="0" borderId="20" xfId="0" applyFont="1" applyBorder="1" applyAlignment="1">
      <alignment horizontal="center" vertical="center" wrapText="1"/>
    </xf>
    <xf numFmtId="0" fontId="12" fillId="0" borderId="0" xfId="0" applyFont="1" applyAlignment="1">
      <alignment horizontal="left" vertical="center" wrapText="1"/>
    </xf>
    <xf numFmtId="0" fontId="7" fillId="0" borderId="0" xfId="0" applyFont="1" applyFill="1" applyAlignment="1">
      <alignment horizontal="center" vertical="center" wrapText="1"/>
    </xf>
  </cellXfs>
  <cellStyles count="3">
    <cellStyle name="xl41" xfId="2"/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3"/>
  <sheetViews>
    <sheetView tabSelected="1" topLeftCell="A6" zoomScale="90" zoomScaleNormal="90" workbookViewId="0">
      <selection activeCell="I16" sqref="I16"/>
    </sheetView>
  </sheetViews>
  <sheetFormatPr defaultRowHeight="15" x14ac:dyDescent="0.25"/>
  <cols>
    <col min="1" max="1" width="83.7109375" customWidth="1"/>
    <col min="2" max="2" width="36.42578125" customWidth="1"/>
    <col min="3" max="4" width="25.28515625" customWidth="1"/>
  </cols>
  <sheetData>
    <row r="1" spans="1:5" ht="92.45" customHeight="1" x14ac:dyDescent="0.25">
      <c r="A1" s="4"/>
      <c r="C1" s="35" t="s">
        <v>36</v>
      </c>
      <c r="D1" s="35"/>
    </row>
    <row r="2" spans="1:5" ht="65.45" customHeight="1" x14ac:dyDescent="0.25">
      <c r="A2" s="36" t="s">
        <v>35</v>
      </c>
      <c r="B2" s="36"/>
      <c r="C2" s="36"/>
      <c r="D2" s="36"/>
    </row>
    <row r="3" spans="1:5" ht="21" customHeight="1" thickBot="1" x14ac:dyDescent="0.3">
      <c r="D3" s="5" t="s">
        <v>7</v>
      </c>
    </row>
    <row r="4" spans="1:5" ht="54" customHeight="1" thickBot="1" x14ac:dyDescent="0.3">
      <c r="A4" s="3" t="s">
        <v>0</v>
      </c>
      <c r="B4" s="3" t="s">
        <v>11</v>
      </c>
      <c r="C4" s="26" t="s">
        <v>33</v>
      </c>
      <c r="D4" s="34" t="s">
        <v>34</v>
      </c>
      <c r="E4" s="2"/>
    </row>
    <row r="5" spans="1:5" ht="23.25" customHeight="1" x14ac:dyDescent="0.3">
      <c r="A5" s="6" t="s">
        <v>1</v>
      </c>
      <c r="B5" s="16"/>
      <c r="C5" s="27">
        <f>SUM(C6+C22)</f>
        <v>1493792</v>
      </c>
      <c r="D5" s="15">
        <f>SUM(D6+D22)</f>
        <v>1504248</v>
      </c>
      <c r="E5" s="2"/>
    </row>
    <row r="6" spans="1:5" ht="22.15" customHeight="1" x14ac:dyDescent="0.3">
      <c r="A6" s="7" t="s">
        <v>10</v>
      </c>
      <c r="B6" s="19" t="s">
        <v>12</v>
      </c>
      <c r="C6" s="28">
        <f>SUM(C7+C18)</f>
        <v>653275</v>
      </c>
      <c r="D6" s="11">
        <f>SUM(D7+D18)</f>
        <v>662760</v>
      </c>
      <c r="E6" s="2"/>
    </row>
    <row r="7" spans="1:5" ht="22.9" customHeight="1" x14ac:dyDescent="0.3">
      <c r="A7" s="7" t="s">
        <v>9</v>
      </c>
      <c r="B7" s="17"/>
      <c r="C7" s="29">
        <f>SUM(C8+C10+C12+C17)</f>
        <v>607375</v>
      </c>
      <c r="D7" s="8">
        <f>SUM(D8+D10+D12+D17)</f>
        <v>616860</v>
      </c>
      <c r="E7" s="2"/>
    </row>
    <row r="8" spans="1:5" ht="19.149999999999999" customHeight="1" x14ac:dyDescent="0.3">
      <c r="A8" s="7" t="s">
        <v>6</v>
      </c>
      <c r="B8" s="19" t="s">
        <v>13</v>
      </c>
      <c r="C8" s="29">
        <f>SUM(C9:C9)</f>
        <v>4749</v>
      </c>
      <c r="D8" s="8">
        <f>SUM(D9:D9)</f>
        <v>4982</v>
      </c>
      <c r="E8" s="2"/>
    </row>
    <row r="9" spans="1:5" ht="21" customHeight="1" x14ac:dyDescent="0.3">
      <c r="A9" s="9" t="s">
        <v>5</v>
      </c>
      <c r="B9" s="17" t="s">
        <v>14</v>
      </c>
      <c r="C9" s="30">
        <v>4749</v>
      </c>
      <c r="D9" s="14">
        <v>4982</v>
      </c>
      <c r="E9" s="2"/>
    </row>
    <row r="10" spans="1:5" ht="31.9" customHeight="1" x14ac:dyDescent="0.3">
      <c r="A10" s="20" t="s">
        <v>21</v>
      </c>
      <c r="B10" s="19" t="s">
        <v>18</v>
      </c>
      <c r="C10" s="29">
        <f>SUM(C11:C11)</f>
        <v>188820</v>
      </c>
      <c r="D10" s="8">
        <f>SUM(D11:D11)</f>
        <v>198072</v>
      </c>
      <c r="E10" s="2"/>
    </row>
    <row r="11" spans="1:5" ht="39.6" customHeight="1" x14ac:dyDescent="0.3">
      <c r="A11" s="21" t="s">
        <v>20</v>
      </c>
      <c r="B11" s="17" t="s">
        <v>19</v>
      </c>
      <c r="C11" s="31">
        <v>188820</v>
      </c>
      <c r="D11" s="10">
        <v>198072</v>
      </c>
      <c r="E11" s="2"/>
    </row>
    <row r="12" spans="1:5" ht="21.6" customHeight="1" x14ac:dyDescent="0.3">
      <c r="A12" s="7" t="s">
        <v>23</v>
      </c>
      <c r="B12" s="19" t="s">
        <v>22</v>
      </c>
      <c r="C12" s="29">
        <f>SUM(C13+C14)</f>
        <v>413306</v>
      </c>
      <c r="D12" s="8">
        <f>SUM(D13+D14)</f>
        <v>413306</v>
      </c>
      <c r="E12" s="2"/>
    </row>
    <row r="13" spans="1:5" ht="24.6" customHeight="1" x14ac:dyDescent="0.3">
      <c r="A13" s="9" t="s">
        <v>24</v>
      </c>
      <c r="B13" s="17" t="s">
        <v>25</v>
      </c>
      <c r="C13" s="31">
        <v>52450</v>
      </c>
      <c r="D13" s="10">
        <v>52450</v>
      </c>
      <c r="E13" s="2"/>
    </row>
    <row r="14" spans="1:5" ht="24.6" customHeight="1" x14ac:dyDescent="0.3">
      <c r="A14" s="9" t="s">
        <v>26</v>
      </c>
      <c r="B14" s="17" t="s">
        <v>32</v>
      </c>
      <c r="C14" s="31">
        <f>SUM(C15:C16)</f>
        <v>360856</v>
      </c>
      <c r="D14" s="10">
        <f>SUM(D15:D16)</f>
        <v>360856</v>
      </c>
      <c r="E14" s="2"/>
    </row>
    <row r="15" spans="1:5" ht="44.45" customHeight="1" x14ac:dyDescent="0.3">
      <c r="A15" s="9" t="s">
        <v>27</v>
      </c>
      <c r="B15" s="17" t="s">
        <v>31</v>
      </c>
      <c r="C15" s="31">
        <v>98606</v>
      </c>
      <c r="D15" s="10">
        <v>98606</v>
      </c>
      <c r="E15" s="2"/>
    </row>
    <row r="16" spans="1:5" ht="44.45" customHeight="1" x14ac:dyDescent="0.3">
      <c r="A16" s="9" t="s">
        <v>28</v>
      </c>
      <c r="B16" s="17" t="s">
        <v>31</v>
      </c>
      <c r="C16" s="31">
        <v>262250</v>
      </c>
      <c r="D16" s="10">
        <v>262250</v>
      </c>
      <c r="E16" s="2"/>
    </row>
    <row r="17" spans="1:5" ht="23.45" customHeight="1" x14ac:dyDescent="0.3">
      <c r="A17" s="7" t="s">
        <v>2</v>
      </c>
      <c r="B17" s="19" t="s">
        <v>15</v>
      </c>
      <c r="C17" s="29">
        <v>500</v>
      </c>
      <c r="D17" s="8">
        <v>500</v>
      </c>
      <c r="E17" s="2"/>
    </row>
    <row r="18" spans="1:5" ht="20.45" customHeight="1" x14ac:dyDescent="0.3">
      <c r="A18" s="7" t="s">
        <v>8</v>
      </c>
      <c r="B18" s="17"/>
      <c r="C18" s="29">
        <f>SUM(C19:C21)</f>
        <v>45900</v>
      </c>
      <c r="D18" s="8">
        <f>SUM(D19:D21)</f>
        <v>45900</v>
      </c>
      <c r="E18" s="2"/>
    </row>
    <row r="19" spans="1:5" ht="22.9" customHeight="1" x14ac:dyDescent="0.3">
      <c r="A19" s="21" t="s">
        <v>37</v>
      </c>
      <c r="B19" s="25" t="s">
        <v>38</v>
      </c>
      <c r="C19" s="31">
        <v>35400</v>
      </c>
      <c r="D19" s="10">
        <v>35400</v>
      </c>
      <c r="E19" s="2"/>
    </row>
    <row r="20" spans="1:5" ht="22.9" customHeight="1" x14ac:dyDescent="0.3">
      <c r="A20" s="9" t="s">
        <v>3</v>
      </c>
      <c r="B20" s="17" t="s">
        <v>16</v>
      </c>
      <c r="C20" s="31">
        <v>500</v>
      </c>
      <c r="D20" s="10">
        <v>500</v>
      </c>
      <c r="E20" s="2"/>
    </row>
    <row r="21" spans="1:5" ht="30.6" customHeight="1" x14ac:dyDescent="0.3">
      <c r="A21" s="22" t="s">
        <v>29</v>
      </c>
      <c r="B21" s="23" t="s">
        <v>30</v>
      </c>
      <c r="C21" s="32">
        <v>10000</v>
      </c>
      <c r="D21" s="24">
        <v>10000</v>
      </c>
      <c r="E21" s="2"/>
    </row>
    <row r="22" spans="1:5" ht="28.15" customHeight="1" thickBot="1" x14ac:dyDescent="0.35">
      <c r="A22" s="12" t="s">
        <v>4</v>
      </c>
      <c r="B22" s="18" t="s">
        <v>17</v>
      </c>
      <c r="C22" s="33">
        <v>840517</v>
      </c>
      <c r="D22" s="13">
        <v>841488</v>
      </c>
    </row>
    <row r="23" spans="1:5" ht="16.5" x14ac:dyDescent="0.25">
      <c r="A23" s="1"/>
      <c r="B23" s="1"/>
    </row>
  </sheetData>
  <mergeCells count="2">
    <mergeCell ref="C1:D1"/>
    <mergeCell ref="A2:D2"/>
  </mergeCells>
  <printOptions horizontalCentered="1"/>
  <pageMargins left="0.43307086614173229" right="0.23622047244094491" top="0.74803149606299213" bottom="0.35433070866141736" header="0.51181102362204722" footer="0.31496062992125984"/>
  <pageSetup paperSize="9" scale="56" firstPageNumber="41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2018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Milov A.Y.</dc:creator>
  <cp:lastModifiedBy>PLOSKOE</cp:lastModifiedBy>
  <cp:lastPrinted>2017-11-27T07:03:55Z</cp:lastPrinted>
  <dcterms:created xsi:type="dcterms:W3CDTF">2017-10-23T09:06:05Z</dcterms:created>
  <dcterms:modified xsi:type="dcterms:W3CDTF">2017-11-27T07:08:04Z</dcterms:modified>
</cp:coreProperties>
</file>