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LOSKOE\Desktop\Решение с.думы 2022\"/>
    </mc:Choice>
  </mc:AlternateContent>
  <bookViews>
    <workbookView xWindow="0" yWindow="0" windowWidth="28800" windowHeight="14595"/>
  </bookViews>
  <sheets>
    <sheet name="Документ (8)" sheetId="9" r:id="rId1"/>
  </sheets>
  <definedNames>
    <definedName name="_xlnm.Print_Titles" localSheetId="0">'Документ (8)'!$8:$9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2" i="9" l="1"/>
  <c r="R22" i="9"/>
  <c r="S22" i="9"/>
  <c r="Q12" i="9"/>
  <c r="R12" i="9"/>
  <c r="S12" i="9"/>
  <c r="P22" i="9"/>
  <c r="P12" i="9"/>
  <c r="R11" i="9"/>
  <c r="R13" i="9"/>
  <c r="R14" i="9"/>
  <c r="R15" i="9"/>
  <c r="R16" i="9"/>
  <c r="R17" i="9"/>
  <c r="R18" i="9"/>
  <c r="R19" i="9"/>
  <c r="R20" i="9"/>
  <c r="R21" i="9"/>
  <c r="R23" i="9"/>
  <c r="R24" i="9"/>
  <c r="R25" i="9"/>
  <c r="R26" i="9"/>
  <c r="R27" i="9"/>
  <c r="R28" i="9"/>
  <c r="R29" i="9"/>
  <c r="R30" i="9"/>
  <c r="R31" i="9"/>
  <c r="R32" i="9"/>
  <c r="R10" i="9"/>
</calcChain>
</file>

<file path=xl/sharedStrings.xml><?xml version="1.0" encoding="utf-8"?>
<sst xmlns="http://schemas.openxmlformats.org/spreadsheetml/2006/main" count="100" uniqueCount="57">
  <si>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</si>
  <si>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</si>
  <si>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</si>
  <si>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</si>
  <si>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</si>
  <si>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</si>
  <si>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</si>
  <si>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</si>
  <si>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</si>
  <si>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</si>
  <si>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</si>
  <si>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</si>
  <si>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</si>
  <si>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</si>
  <si>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</si>
  <si>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</si>
  <si>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</si>
  <si>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</si>
  <si>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</si>
  <si>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</si>
  <si>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</si>
  <si>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</si>
  <si>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</si>
  <si>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</si>
  <si>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</si>
  <si>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</si>
  <si>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</si>
  <si>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</si>
  <si>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</si>
  <si>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</si>
  <si>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</si>
  <si>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</si>
  <si>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</si>
  <si>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</si>
  <si>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</si>
  <si>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</si>
  <si>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</si>
  <si>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</si>
  <si>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00011705000000000000</t>
  </si>
  <si>
    <t xml:space="preserve">              Прочие неналоговые доходы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</si>
  <si>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</si>
  <si>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</si>
  <si>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</si>
  <si>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</si>
  <si>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</si>
  <si>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</si>
  <si>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</si>
  <si>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00010503000000000000</t>
  </si>
  <si>
    <t xml:space="preserve">              Единый сельскохозяйственный налог</t>
  </si>
  <si>
    <t>00010800000000000000</t>
  </si>
  <si>
    <t xml:space="preserve">          ГОСУДАРСТВЕННАЯ ПОШЛИНА</t>
  </si>
  <si>
    <t>Бюджет: СП "Деревня Плоское"</t>
  </si>
  <si>
    <t>Поступление доходов бюджета МО СП "Деревня Плоское" по кодам классификации доходов бюджетов бюджетной системы Российской Федерации на 2022 год</t>
  </si>
  <si>
    <t>Уточнение (+,-)</t>
  </si>
  <si>
    <t>НЕНАЛОГОВЫЕ ДОХОДЫ</t>
  </si>
  <si>
    <t xml:space="preserve">        НАЛОГОВЫЕ  ДОХОДЫ</t>
  </si>
  <si>
    <t>Приложение № 1 к Решению Сельской Думы от 07 октября 2022 года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</si>
</sst>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2">
    <xf numFmtId="0" fontId="0" fillId="0" borderId="0" xfId="0"/>
    <xf numFmtId="0" fontId="5" fillId="5" borderId="1" xfId="1" applyFont="1" applyFill="1">
      <alignment horizontal="left" wrapText="1"/>
    </xf>
    <xf numFmtId="0" fontId="6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0" fontId="5" fillId="5" borderId="1" xfId="2" applyFont="1" applyFill="1"/>
    <xf numFmtId="4" fontId="5" fillId="5" borderId="2" xfId="17" applyFont="1" applyFill="1">
      <alignment horizontal="right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2" applyFont="1" applyFill="1">
      <alignment horizontal="center" vertical="center" wrapTex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0" fontId="9" fillId="5" borderId="1" xfId="1" applyFont="1" applyFill="1" applyAlignment="1">
      <alignment horizontal="center" wrapText="1"/>
    </xf>
    <xf numFmtId="1" fontId="8" fillId="5" borderId="2" xfId="19" applyFont="1" applyFill="1">
      <alignment horizontal="left" vertical="top" shrinkToFi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4"/>
  <sheetViews>
    <sheetView showGridLines="0" showZeros="0" tabSelected="1" topLeftCell="B1" zoomScaleNormal="100" zoomScaleSheetLayoutView="100" workbookViewId="0">
      <selection activeCell="R1" sqref="R1:S2"/>
    </sheetView>
  </sheetViews>
  <sheetFormatPr defaultColWidth="9.140625" defaultRowHeight="15" outlineLevelRow="4" x14ac:dyDescent="0.25"/>
  <cols>
    <col min="1" max="1" width="9.140625" style="2" hidden="1"/>
    <col min="2" max="2" width="47.7109375" style="2" customWidth="1"/>
    <col min="3" max="3" width="21.5703125" style="2" customWidth="1"/>
    <col min="4" max="15" width="9.140625" style="2" hidden="1" customWidth="1"/>
    <col min="16" max="16" width="15.7109375" style="2" customWidth="1"/>
    <col min="17" max="17" width="9.140625" style="2" hidden="1"/>
    <col min="18" max="18" width="15.85546875" style="2" customWidth="1"/>
    <col min="19" max="19" width="15.7109375" style="2" customWidth="1"/>
    <col min="20" max="30" width="9.140625" style="2" hidden="1"/>
    <col min="31" max="16384" width="9.140625" style="2"/>
  </cols>
  <sheetData>
    <row r="1" spans="1:30" ht="15.2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4" t="s">
        <v>56</v>
      </c>
      <c r="S1" s="24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33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4"/>
      <c r="S2" s="24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x14ac:dyDescent="0.25">
      <c r="A4" s="25" t="s">
        <v>52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0" ht="15.2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15.7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12.75" customHeigh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 x14ac:dyDescent="0.25">
      <c r="A8" s="27" t="s">
        <v>1</v>
      </c>
      <c r="B8" s="28" t="s">
        <v>2</v>
      </c>
      <c r="C8" s="29" t="s">
        <v>3</v>
      </c>
      <c r="D8" s="30" t="s">
        <v>4</v>
      </c>
      <c r="E8" s="31" t="s">
        <v>1</v>
      </c>
      <c r="F8" s="22" t="s">
        <v>5</v>
      </c>
      <c r="G8" s="22"/>
      <c r="H8" s="22"/>
      <c r="I8" s="22" t="s">
        <v>6</v>
      </c>
      <c r="J8" s="22"/>
      <c r="K8" s="22"/>
      <c r="L8" s="19" t="s">
        <v>1</v>
      </c>
      <c r="M8" s="19" t="s">
        <v>1</v>
      </c>
      <c r="N8" s="19" t="s">
        <v>1</v>
      </c>
      <c r="O8" s="19" t="s">
        <v>1</v>
      </c>
      <c r="P8" s="19" t="s">
        <v>7</v>
      </c>
      <c r="Q8" s="19" t="s">
        <v>1</v>
      </c>
      <c r="R8" s="20" t="s">
        <v>53</v>
      </c>
      <c r="S8" s="19" t="s">
        <v>8</v>
      </c>
      <c r="T8" s="19" t="s">
        <v>1</v>
      </c>
      <c r="U8" s="19" t="s">
        <v>1</v>
      </c>
      <c r="V8" s="19" t="s">
        <v>1</v>
      </c>
      <c r="W8" s="19" t="s">
        <v>1</v>
      </c>
      <c r="X8" s="19" t="s">
        <v>1</v>
      </c>
      <c r="Y8" s="19" t="s">
        <v>1</v>
      </c>
      <c r="Z8" s="22" t="s">
        <v>9</v>
      </c>
      <c r="AA8" s="22"/>
      <c r="AB8" s="22"/>
      <c r="AC8" s="22" t="s">
        <v>10</v>
      </c>
      <c r="AD8" s="22"/>
    </row>
    <row r="9" spans="1:30" x14ac:dyDescent="0.25">
      <c r="A9" s="27"/>
      <c r="B9" s="28"/>
      <c r="C9" s="29"/>
      <c r="D9" s="30"/>
      <c r="E9" s="31"/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19"/>
      <c r="M9" s="19"/>
      <c r="N9" s="19"/>
      <c r="O9" s="19"/>
      <c r="P9" s="19"/>
      <c r="Q9" s="19"/>
      <c r="R9" s="21"/>
      <c r="S9" s="19"/>
      <c r="T9" s="19"/>
      <c r="U9" s="19"/>
      <c r="V9" s="19"/>
      <c r="W9" s="19"/>
      <c r="X9" s="19"/>
      <c r="Y9" s="19"/>
      <c r="Z9" s="3" t="s">
        <v>1</v>
      </c>
      <c r="AA9" s="3" t="s">
        <v>1</v>
      </c>
      <c r="AB9" s="3" t="s">
        <v>1</v>
      </c>
      <c r="AC9" s="3" t="s">
        <v>1</v>
      </c>
      <c r="AD9" s="3" t="s">
        <v>1</v>
      </c>
    </row>
    <row r="10" spans="1:30" s="14" customFormat="1" ht="14.25" x14ac:dyDescent="0.2">
      <c r="A10" s="10" t="s">
        <v>11</v>
      </c>
      <c r="B10" s="11" t="s">
        <v>51</v>
      </c>
      <c r="C10" s="10" t="s">
        <v>11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1964562</v>
      </c>
      <c r="Q10" s="13">
        <v>1564301.9</v>
      </c>
      <c r="R10" s="13">
        <f>S10-P10</f>
        <v>1564301.9</v>
      </c>
      <c r="S10" s="13">
        <v>3528863.9</v>
      </c>
      <c r="T10" s="13">
        <v>3528863.9</v>
      </c>
      <c r="U10" s="13">
        <v>3528863.9</v>
      </c>
      <c r="V10" s="13">
        <v>0</v>
      </c>
      <c r="W10" s="13">
        <v>0</v>
      </c>
      <c r="X10" s="13">
        <v>0</v>
      </c>
      <c r="Y10" s="13">
        <v>0</v>
      </c>
      <c r="Z10" s="13">
        <v>4952.03</v>
      </c>
      <c r="AA10" s="13">
        <v>1552691.61</v>
      </c>
      <c r="AB10" s="13">
        <v>1547739.58</v>
      </c>
      <c r="AC10" s="13">
        <v>4952.03</v>
      </c>
      <c r="AD10" s="13">
        <v>1552691.61</v>
      </c>
    </row>
    <row r="11" spans="1:30" s="14" customFormat="1" ht="14.25" outlineLevel="1" x14ac:dyDescent="0.2">
      <c r="A11" s="10" t="s">
        <v>12</v>
      </c>
      <c r="B11" s="11" t="s">
        <v>13</v>
      </c>
      <c r="C11" s="10" t="s">
        <v>12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579367</v>
      </c>
      <c r="Q11" s="13">
        <v>579227.9</v>
      </c>
      <c r="R11" s="13">
        <f t="shared" ref="R11:R32" si="0">S11-P11</f>
        <v>579227.89999999991</v>
      </c>
      <c r="S11" s="13">
        <v>1158594.8999999999</v>
      </c>
      <c r="T11" s="13">
        <v>1158594.8999999999</v>
      </c>
      <c r="U11" s="13">
        <v>1158594.8999999999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94229.09</v>
      </c>
      <c r="AB11" s="13">
        <v>94229.09</v>
      </c>
      <c r="AC11" s="13">
        <v>0</v>
      </c>
      <c r="AD11" s="13">
        <v>94229.09</v>
      </c>
    </row>
    <row r="12" spans="1:30" s="14" customFormat="1" ht="14.25" outlineLevel="1" x14ac:dyDescent="0.2">
      <c r="A12" s="10"/>
      <c r="B12" s="11" t="s">
        <v>55</v>
      </c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/>
      <c r="P12" s="13">
        <f>P13+P15+P18+P21</f>
        <v>533867</v>
      </c>
      <c r="Q12" s="13">
        <f t="shared" ref="Q12:S12" si="1">Q13+Q15+Q18+Q21</f>
        <v>0</v>
      </c>
      <c r="R12" s="13">
        <f t="shared" si="1"/>
        <v>0</v>
      </c>
      <c r="S12" s="13">
        <f t="shared" si="1"/>
        <v>533867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s="14" customFormat="1" ht="14.25" outlineLevel="2" x14ac:dyDescent="0.2">
      <c r="A13" s="10" t="s">
        <v>14</v>
      </c>
      <c r="B13" s="11" t="s">
        <v>15</v>
      </c>
      <c r="C13" s="10" t="s">
        <v>14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6257</v>
      </c>
      <c r="Q13" s="13">
        <v>0</v>
      </c>
      <c r="R13" s="13">
        <f t="shared" si="0"/>
        <v>0</v>
      </c>
      <c r="S13" s="13">
        <v>6257</v>
      </c>
      <c r="T13" s="13">
        <v>6257</v>
      </c>
      <c r="U13" s="13">
        <v>6257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558.42999999999995</v>
      </c>
      <c r="AB13" s="13">
        <v>558.42999999999995</v>
      </c>
      <c r="AC13" s="13">
        <v>0</v>
      </c>
      <c r="AD13" s="13">
        <v>558.42999999999995</v>
      </c>
    </row>
    <row r="14" spans="1:30" outlineLevel="4" x14ac:dyDescent="0.25">
      <c r="A14" s="4" t="s">
        <v>16</v>
      </c>
      <c r="B14" s="5" t="s">
        <v>17</v>
      </c>
      <c r="C14" s="4" t="s">
        <v>16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8">
        <v>0</v>
      </c>
      <c r="P14" s="8">
        <v>6257</v>
      </c>
      <c r="Q14" s="8">
        <v>0</v>
      </c>
      <c r="R14" s="8">
        <f t="shared" si="0"/>
        <v>0</v>
      </c>
      <c r="S14" s="8">
        <v>6257</v>
      </c>
      <c r="T14" s="8">
        <v>6257</v>
      </c>
      <c r="U14" s="8">
        <v>6257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558.42999999999995</v>
      </c>
      <c r="AB14" s="8">
        <v>558.42999999999995</v>
      </c>
      <c r="AC14" s="8">
        <v>0</v>
      </c>
      <c r="AD14" s="8">
        <v>558.42999999999995</v>
      </c>
    </row>
    <row r="15" spans="1:30" s="14" customFormat="1" ht="14.25" outlineLevel="2" x14ac:dyDescent="0.2">
      <c r="A15" s="10" t="s">
        <v>18</v>
      </c>
      <c r="B15" s="11" t="s">
        <v>19</v>
      </c>
      <c r="C15" s="10" t="s">
        <v>18</v>
      </c>
      <c r="D15" s="10"/>
      <c r="E15" s="10"/>
      <c r="F15" s="12"/>
      <c r="G15" s="10"/>
      <c r="H15" s="10"/>
      <c r="I15" s="10"/>
      <c r="J15" s="10"/>
      <c r="K15" s="10"/>
      <c r="L15" s="10"/>
      <c r="M15" s="10"/>
      <c r="N15" s="10"/>
      <c r="O15" s="13">
        <v>0</v>
      </c>
      <c r="P15" s="13">
        <v>23110</v>
      </c>
      <c r="Q15" s="13">
        <v>0</v>
      </c>
      <c r="R15" s="13">
        <f t="shared" si="0"/>
        <v>0</v>
      </c>
      <c r="S15" s="13">
        <v>23110</v>
      </c>
      <c r="T15" s="13">
        <v>23110</v>
      </c>
      <c r="U15" s="13">
        <v>23110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14390.99</v>
      </c>
      <c r="AB15" s="13">
        <v>14390.99</v>
      </c>
      <c r="AC15" s="13">
        <v>0</v>
      </c>
      <c r="AD15" s="13">
        <v>14390.99</v>
      </c>
    </row>
    <row r="16" spans="1:30" ht="25.5" outlineLevel="4" x14ac:dyDescent="0.25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8">
        <v>0</v>
      </c>
      <c r="P16" s="8">
        <v>20000</v>
      </c>
      <c r="Q16" s="8">
        <v>0</v>
      </c>
      <c r="R16" s="8">
        <f t="shared" si="0"/>
        <v>0</v>
      </c>
      <c r="S16" s="8">
        <v>20000</v>
      </c>
      <c r="T16" s="8">
        <v>20000</v>
      </c>
      <c r="U16" s="8">
        <v>20000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14390.99</v>
      </c>
      <c r="AB16" s="8">
        <v>14390.99</v>
      </c>
      <c r="AC16" s="8">
        <v>0</v>
      </c>
      <c r="AD16" s="8">
        <v>14390.99</v>
      </c>
    </row>
    <row r="17" spans="1:30" outlineLevel="4" x14ac:dyDescent="0.25">
      <c r="A17" s="4" t="s">
        <v>47</v>
      </c>
      <c r="B17" s="5" t="s">
        <v>48</v>
      </c>
      <c r="C17" s="4" t="s">
        <v>47</v>
      </c>
      <c r="D17" s="4"/>
      <c r="E17" s="4"/>
      <c r="F17" s="6"/>
      <c r="G17" s="4"/>
      <c r="H17" s="4"/>
      <c r="I17" s="4"/>
      <c r="J17" s="4"/>
      <c r="K17" s="4"/>
      <c r="L17" s="4"/>
      <c r="M17" s="4"/>
      <c r="N17" s="4"/>
      <c r="O17" s="8">
        <v>0</v>
      </c>
      <c r="P17" s="8">
        <v>3110</v>
      </c>
      <c r="Q17" s="8">
        <v>0</v>
      </c>
      <c r="R17" s="8">
        <f t="shared" si="0"/>
        <v>0</v>
      </c>
      <c r="S17" s="8">
        <v>3110</v>
      </c>
      <c r="T17" s="8">
        <v>3110</v>
      </c>
      <c r="U17" s="8">
        <v>3110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</row>
    <row r="18" spans="1:30" s="14" customFormat="1" ht="14.25" outlineLevel="2" x14ac:dyDescent="0.2">
      <c r="A18" s="10" t="s">
        <v>22</v>
      </c>
      <c r="B18" s="11" t="s">
        <v>23</v>
      </c>
      <c r="C18" s="10" t="s">
        <v>22</v>
      </c>
      <c r="D18" s="10"/>
      <c r="E18" s="10"/>
      <c r="F18" s="12"/>
      <c r="G18" s="10"/>
      <c r="H18" s="10"/>
      <c r="I18" s="10"/>
      <c r="J18" s="10"/>
      <c r="K18" s="10"/>
      <c r="L18" s="10"/>
      <c r="M18" s="10"/>
      <c r="N18" s="10"/>
      <c r="O18" s="13">
        <v>0</v>
      </c>
      <c r="P18" s="13">
        <v>504000</v>
      </c>
      <c r="Q18" s="13">
        <v>0</v>
      </c>
      <c r="R18" s="13">
        <f t="shared" si="0"/>
        <v>0</v>
      </c>
      <c r="S18" s="13">
        <v>504000</v>
      </c>
      <c r="T18" s="13">
        <v>504000</v>
      </c>
      <c r="U18" s="13">
        <v>504000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59279.67</v>
      </c>
      <c r="AB18" s="13">
        <v>59279.67</v>
      </c>
      <c r="AC18" s="13">
        <v>0</v>
      </c>
      <c r="AD18" s="13">
        <v>59279.67</v>
      </c>
    </row>
    <row r="19" spans="1:30" outlineLevel="4" x14ac:dyDescent="0.25">
      <c r="A19" s="4" t="s">
        <v>24</v>
      </c>
      <c r="B19" s="5" t="s">
        <v>25</v>
      </c>
      <c r="C19" s="4" t="s">
        <v>24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8">
        <v>0</v>
      </c>
      <c r="P19" s="8">
        <v>95000</v>
      </c>
      <c r="Q19" s="8">
        <v>0</v>
      </c>
      <c r="R19" s="8">
        <f t="shared" si="0"/>
        <v>0</v>
      </c>
      <c r="S19" s="8">
        <v>95000</v>
      </c>
      <c r="T19" s="8">
        <v>95000</v>
      </c>
      <c r="U19" s="8">
        <v>95000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6204.6</v>
      </c>
      <c r="AB19" s="8">
        <v>6204.6</v>
      </c>
      <c r="AC19" s="8">
        <v>0</v>
      </c>
      <c r="AD19" s="8">
        <v>6204.6</v>
      </c>
    </row>
    <row r="20" spans="1:30" outlineLevel="4" x14ac:dyDescent="0.25">
      <c r="A20" s="4" t="s">
        <v>26</v>
      </c>
      <c r="B20" s="5" t="s">
        <v>27</v>
      </c>
      <c r="C20" s="4" t="s">
        <v>26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8">
        <v>0</v>
      </c>
      <c r="P20" s="8">
        <v>409000</v>
      </c>
      <c r="Q20" s="8">
        <v>0</v>
      </c>
      <c r="R20" s="8">
        <f t="shared" si="0"/>
        <v>0</v>
      </c>
      <c r="S20" s="8">
        <v>409000</v>
      </c>
      <c r="T20" s="8">
        <v>409000</v>
      </c>
      <c r="U20" s="8">
        <v>409000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53075.07</v>
      </c>
      <c r="AB20" s="8">
        <v>53075.07</v>
      </c>
      <c r="AC20" s="8">
        <v>0</v>
      </c>
      <c r="AD20" s="8">
        <v>53075.07</v>
      </c>
    </row>
    <row r="21" spans="1:30" s="14" customFormat="1" ht="14.25" outlineLevel="2" x14ac:dyDescent="0.2">
      <c r="A21" s="10" t="s">
        <v>49</v>
      </c>
      <c r="B21" s="11" t="s">
        <v>50</v>
      </c>
      <c r="C21" s="10" t="s">
        <v>49</v>
      </c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>
        <v>0</v>
      </c>
      <c r="P21" s="13">
        <v>500</v>
      </c>
      <c r="Q21" s="13">
        <v>0</v>
      </c>
      <c r="R21" s="13">
        <f t="shared" si="0"/>
        <v>0</v>
      </c>
      <c r="S21" s="13">
        <v>500</v>
      </c>
      <c r="T21" s="13">
        <v>500</v>
      </c>
      <c r="U21" s="13">
        <v>500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</row>
    <row r="22" spans="1:30" s="14" customFormat="1" ht="14.25" outlineLevel="2" x14ac:dyDescent="0.2">
      <c r="A22" s="10"/>
      <c r="B22" s="11" t="s">
        <v>54</v>
      </c>
      <c r="C22" s="10"/>
      <c r="D22" s="10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3"/>
      <c r="P22" s="13">
        <f>P23+P25+P27</f>
        <v>45500</v>
      </c>
      <c r="Q22" s="13">
        <f t="shared" ref="Q22:S22" si="2">Q23+Q25+Q27</f>
        <v>579227.9</v>
      </c>
      <c r="R22" s="13">
        <f t="shared" si="2"/>
        <v>579227.9</v>
      </c>
      <c r="S22" s="13">
        <f t="shared" si="2"/>
        <v>624727.9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</row>
    <row r="23" spans="1:30" s="14" customFormat="1" ht="51" outlineLevel="2" x14ac:dyDescent="0.2">
      <c r="A23" s="10" t="s">
        <v>28</v>
      </c>
      <c r="B23" s="11" t="s">
        <v>29</v>
      </c>
      <c r="C23" s="10" t="s">
        <v>28</v>
      </c>
      <c r="D23" s="10"/>
      <c r="E23" s="10"/>
      <c r="F23" s="12"/>
      <c r="G23" s="10"/>
      <c r="H23" s="10"/>
      <c r="I23" s="10"/>
      <c r="J23" s="10"/>
      <c r="K23" s="10"/>
      <c r="L23" s="10"/>
      <c r="M23" s="10"/>
      <c r="N23" s="10"/>
      <c r="O23" s="13">
        <v>0</v>
      </c>
      <c r="P23" s="13">
        <v>35000</v>
      </c>
      <c r="Q23" s="13">
        <v>0</v>
      </c>
      <c r="R23" s="13">
        <f t="shared" si="0"/>
        <v>0</v>
      </c>
      <c r="S23" s="13">
        <v>35000</v>
      </c>
      <c r="T23" s="13">
        <v>35000</v>
      </c>
      <c r="U23" s="13">
        <v>35000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20000</v>
      </c>
      <c r="AB23" s="13">
        <v>20000</v>
      </c>
      <c r="AC23" s="13">
        <v>0</v>
      </c>
      <c r="AD23" s="13">
        <v>20000</v>
      </c>
    </row>
    <row r="24" spans="1:30" ht="89.25" outlineLevel="4" x14ac:dyDescent="0.25">
      <c r="A24" s="4" t="s">
        <v>30</v>
      </c>
      <c r="B24" s="5" t="s">
        <v>31</v>
      </c>
      <c r="C24" s="4" t="s">
        <v>30</v>
      </c>
      <c r="D24" s="4"/>
      <c r="E24" s="4"/>
      <c r="F24" s="6"/>
      <c r="G24" s="4"/>
      <c r="H24" s="4"/>
      <c r="I24" s="4"/>
      <c r="J24" s="4"/>
      <c r="K24" s="4"/>
      <c r="L24" s="4"/>
      <c r="M24" s="4"/>
      <c r="N24" s="4"/>
      <c r="O24" s="8">
        <v>0</v>
      </c>
      <c r="P24" s="8">
        <v>35000</v>
      </c>
      <c r="Q24" s="8">
        <v>0</v>
      </c>
      <c r="R24" s="8">
        <f t="shared" si="0"/>
        <v>0</v>
      </c>
      <c r="S24" s="8">
        <v>35000</v>
      </c>
      <c r="T24" s="8">
        <v>35000</v>
      </c>
      <c r="U24" s="8">
        <v>35000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20000</v>
      </c>
      <c r="AB24" s="8">
        <v>20000</v>
      </c>
      <c r="AC24" s="8">
        <v>0</v>
      </c>
      <c r="AD24" s="8">
        <v>20000</v>
      </c>
    </row>
    <row r="25" spans="1:30" s="14" customFormat="1" ht="25.5" outlineLevel="2" x14ac:dyDescent="0.2">
      <c r="A25" s="10" t="s">
        <v>32</v>
      </c>
      <c r="B25" s="11" t="s">
        <v>33</v>
      </c>
      <c r="C25" s="10" t="s">
        <v>32</v>
      </c>
      <c r="D25" s="10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3">
        <v>0</v>
      </c>
      <c r="P25" s="13">
        <v>500</v>
      </c>
      <c r="Q25" s="13">
        <v>0</v>
      </c>
      <c r="R25" s="13">
        <f t="shared" si="0"/>
        <v>0</v>
      </c>
      <c r="S25" s="13">
        <v>500</v>
      </c>
      <c r="T25" s="13">
        <v>500</v>
      </c>
      <c r="U25" s="13">
        <v>500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</row>
    <row r="26" spans="1:30" ht="114.75" outlineLevel="4" x14ac:dyDescent="0.25">
      <c r="A26" s="4" t="s">
        <v>34</v>
      </c>
      <c r="B26" s="5" t="s">
        <v>35</v>
      </c>
      <c r="C26" s="4" t="s">
        <v>34</v>
      </c>
      <c r="D26" s="4"/>
      <c r="E26" s="4"/>
      <c r="F26" s="6"/>
      <c r="G26" s="4"/>
      <c r="H26" s="4"/>
      <c r="I26" s="4"/>
      <c r="J26" s="4"/>
      <c r="K26" s="4"/>
      <c r="L26" s="4"/>
      <c r="M26" s="4"/>
      <c r="N26" s="4"/>
      <c r="O26" s="8">
        <v>0</v>
      </c>
      <c r="P26" s="8">
        <v>500</v>
      </c>
      <c r="Q26" s="8">
        <v>0</v>
      </c>
      <c r="R26" s="8">
        <f t="shared" si="0"/>
        <v>0</v>
      </c>
      <c r="S26" s="8">
        <v>500</v>
      </c>
      <c r="T26" s="8">
        <v>500</v>
      </c>
      <c r="U26" s="8">
        <v>500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</row>
    <row r="27" spans="1:30" s="14" customFormat="1" ht="14.25" outlineLevel="2" x14ac:dyDescent="0.2">
      <c r="A27" s="10" t="s">
        <v>36</v>
      </c>
      <c r="B27" s="11" t="s">
        <v>37</v>
      </c>
      <c r="C27" s="10" t="s">
        <v>36</v>
      </c>
      <c r="D27" s="10"/>
      <c r="E27" s="10"/>
      <c r="F27" s="12"/>
      <c r="G27" s="10"/>
      <c r="H27" s="10"/>
      <c r="I27" s="10"/>
      <c r="J27" s="10"/>
      <c r="K27" s="10"/>
      <c r="L27" s="10"/>
      <c r="M27" s="10"/>
      <c r="N27" s="10"/>
      <c r="O27" s="13">
        <v>0</v>
      </c>
      <c r="P27" s="13">
        <v>10000</v>
      </c>
      <c r="Q27" s="13">
        <v>579227.9</v>
      </c>
      <c r="R27" s="13">
        <f t="shared" si="0"/>
        <v>579227.9</v>
      </c>
      <c r="S27" s="13">
        <v>589227.9</v>
      </c>
      <c r="T27" s="13">
        <v>589227.9</v>
      </c>
      <c r="U27" s="13">
        <v>589227.9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</row>
    <row r="28" spans="1:30" outlineLevel="4" x14ac:dyDescent="0.25">
      <c r="A28" s="4" t="s">
        <v>38</v>
      </c>
      <c r="B28" s="5" t="s">
        <v>39</v>
      </c>
      <c r="C28" s="4" t="s">
        <v>38</v>
      </c>
      <c r="D28" s="4"/>
      <c r="E28" s="4"/>
      <c r="F28" s="6"/>
      <c r="G28" s="4"/>
      <c r="H28" s="4"/>
      <c r="I28" s="4"/>
      <c r="J28" s="4"/>
      <c r="K28" s="4"/>
      <c r="L28" s="4"/>
      <c r="M28" s="4"/>
      <c r="N28" s="4"/>
      <c r="O28" s="8">
        <v>0</v>
      </c>
      <c r="P28" s="8">
        <v>0</v>
      </c>
      <c r="Q28" s="8">
        <v>543383.9</v>
      </c>
      <c r="R28" s="8">
        <f t="shared" si="0"/>
        <v>543383.9</v>
      </c>
      <c r="S28" s="8">
        <v>543383.9</v>
      </c>
      <c r="T28" s="8">
        <v>543383.9</v>
      </c>
      <c r="U28" s="8">
        <v>543383.9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</row>
    <row r="29" spans="1:30" outlineLevel="4" x14ac:dyDescent="0.25">
      <c r="A29" s="4" t="s">
        <v>40</v>
      </c>
      <c r="B29" s="5" t="s">
        <v>41</v>
      </c>
      <c r="C29" s="4" t="s">
        <v>40</v>
      </c>
      <c r="D29" s="4"/>
      <c r="E29" s="4"/>
      <c r="F29" s="6"/>
      <c r="G29" s="4"/>
      <c r="H29" s="4"/>
      <c r="I29" s="4"/>
      <c r="J29" s="4"/>
      <c r="K29" s="4"/>
      <c r="L29" s="4"/>
      <c r="M29" s="4"/>
      <c r="N29" s="4"/>
      <c r="O29" s="8">
        <v>0</v>
      </c>
      <c r="P29" s="8">
        <v>10000</v>
      </c>
      <c r="Q29" s="8">
        <v>0</v>
      </c>
      <c r="R29" s="8">
        <f t="shared" si="0"/>
        <v>0</v>
      </c>
      <c r="S29" s="8">
        <v>10000</v>
      </c>
      <c r="T29" s="8">
        <v>10000</v>
      </c>
      <c r="U29" s="8">
        <v>10000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</row>
    <row r="30" spans="1:30" outlineLevel="4" x14ac:dyDescent="0.25">
      <c r="A30" s="4" t="s">
        <v>42</v>
      </c>
      <c r="B30" s="5" t="s">
        <v>43</v>
      </c>
      <c r="C30" s="4" t="s">
        <v>42</v>
      </c>
      <c r="D30" s="4"/>
      <c r="E30" s="4"/>
      <c r="F30" s="6"/>
      <c r="G30" s="4"/>
      <c r="H30" s="4"/>
      <c r="I30" s="4"/>
      <c r="J30" s="4"/>
      <c r="K30" s="4"/>
      <c r="L30" s="4"/>
      <c r="M30" s="4"/>
      <c r="N30" s="4"/>
      <c r="O30" s="8">
        <v>0</v>
      </c>
      <c r="P30" s="8">
        <v>0</v>
      </c>
      <c r="Q30" s="8">
        <v>35844</v>
      </c>
      <c r="R30" s="8">
        <f t="shared" si="0"/>
        <v>35844</v>
      </c>
      <c r="S30" s="8">
        <v>35844</v>
      </c>
      <c r="T30" s="8">
        <v>35844</v>
      </c>
      <c r="U30" s="8">
        <v>35844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</row>
    <row r="31" spans="1:30" s="14" customFormat="1" ht="14.25" outlineLevel="1" x14ac:dyDescent="0.2">
      <c r="A31" s="10" t="s">
        <v>44</v>
      </c>
      <c r="B31" s="11" t="s">
        <v>45</v>
      </c>
      <c r="C31" s="10" t="s">
        <v>44</v>
      </c>
      <c r="D31" s="10"/>
      <c r="E31" s="10"/>
      <c r="F31" s="12"/>
      <c r="G31" s="10"/>
      <c r="H31" s="10"/>
      <c r="I31" s="10"/>
      <c r="J31" s="10"/>
      <c r="K31" s="10"/>
      <c r="L31" s="10"/>
      <c r="M31" s="10"/>
      <c r="N31" s="10"/>
      <c r="O31" s="13">
        <v>0</v>
      </c>
      <c r="P31" s="13">
        <v>1385195</v>
      </c>
      <c r="Q31" s="13">
        <v>985074</v>
      </c>
      <c r="R31" s="13">
        <f t="shared" si="0"/>
        <v>985074</v>
      </c>
      <c r="S31" s="13">
        <v>2370269</v>
      </c>
      <c r="T31" s="13">
        <v>2370269</v>
      </c>
      <c r="U31" s="13">
        <v>2370269</v>
      </c>
      <c r="V31" s="13">
        <v>0</v>
      </c>
      <c r="W31" s="13">
        <v>0</v>
      </c>
      <c r="X31" s="13">
        <v>0</v>
      </c>
      <c r="Y31" s="13">
        <v>0</v>
      </c>
      <c r="Z31" s="13">
        <v>4952.03</v>
      </c>
      <c r="AA31" s="13">
        <v>1458462.52</v>
      </c>
      <c r="AB31" s="13">
        <v>1453510.49</v>
      </c>
      <c r="AC31" s="13">
        <v>4952.03</v>
      </c>
      <c r="AD31" s="13">
        <v>1458462.52</v>
      </c>
    </row>
    <row r="32" spans="1:30" s="14" customFormat="1" ht="12.75" customHeight="1" x14ac:dyDescent="0.2">
      <c r="A32" s="26" t="s">
        <v>46</v>
      </c>
      <c r="B32" s="26"/>
      <c r="C32" s="26"/>
      <c r="D32" s="26"/>
      <c r="E32" s="26"/>
      <c r="F32" s="26"/>
      <c r="G32" s="26"/>
      <c r="H32" s="26"/>
      <c r="I32" s="15"/>
      <c r="J32" s="15"/>
      <c r="K32" s="15"/>
      <c r="L32" s="15"/>
      <c r="M32" s="15"/>
      <c r="N32" s="15"/>
      <c r="O32" s="16">
        <v>0</v>
      </c>
      <c r="P32" s="16">
        <v>1964562</v>
      </c>
      <c r="Q32" s="16">
        <v>1564301.9</v>
      </c>
      <c r="R32" s="13">
        <f t="shared" si="0"/>
        <v>1564301.9</v>
      </c>
      <c r="S32" s="16">
        <v>3528863.9</v>
      </c>
      <c r="T32" s="16">
        <v>3528863.9</v>
      </c>
      <c r="U32" s="16">
        <v>3528863.9</v>
      </c>
      <c r="V32" s="16">
        <v>0</v>
      </c>
      <c r="W32" s="16">
        <v>0</v>
      </c>
      <c r="X32" s="16">
        <v>0</v>
      </c>
      <c r="Y32" s="16">
        <v>0</v>
      </c>
      <c r="Z32" s="16">
        <v>4952.03</v>
      </c>
      <c r="AA32" s="16">
        <v>1552691.61</v>
      </c>
      <c r="AB32" s="16">
        <v>1547739.58</v>
      </c>
      <c r="AC32" s="16">
        <v>4952.03</v>
      </c>
      <c r="AD32" s="16">
        <v>1552691.61</v>
      </c>
    </row>
    <row r="33" spans="1:30" ht="12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1:30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1"/>
    </row>
  </sheetData>
  <mergeCells count="30">
    <mergeCell ref="A3:AD3"/>
    <mergeCell ref="R1:S2"/>
    <mergeCell ref="A4:AD5"/>
    <mergeCell ref="A34:AC34"/>
    <mergeCell ref="A32:H32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A6:AD6"/>
    <mergeCell ref="A7:AD7"/>
    <mergeCell ref="V8:V9"/>
    <mergeCell ref="U8:U9"/>
    <mergeCell ref="W8:W9"/>
    <mergeCell ref="X8:X9"/>
    <mergeCell ref="Y8:Y9"/>
    <mergeCell ref="R8:R9"/>
    <mergeCell ref="P8:P9"/>
    <mergeCell ref="Z8:AB8"/>
    <mergeCell ref="AC8:AD8"/>
    <mergeCell ref="Q8:Q9"/>
    <mergeCell ref="S8:S9"/>
    <mergeCell ref="T8:T9"/>
  </mergeCells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0D169-95DC-4B3D-BC46-E44B73D5CF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PLOSKOE</cp:lastModifiedBy>
  <cp:lastPrinted>2022-10-13T10:34:19Z</cp:lastPrinted>
  <dcterms:created xsi:type="dcterms:W3CDTF">2022-10-10T05:27:34Z</dcterms:created>
  <dcterms:modified xsi:type="dcterms:W3CDTF">2022-10-14T08:28:42Z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